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0.0.170\Asl-Latina\UOC Provveditorato\ANNI 2022 2023 2024 2025\TIZIANA TRIBUZIO\RESETTOSCOPIA-ISTEROSCOPIA\PROCEDURA NEGOZIATA\CONSULTAZIONE MERCATO\"/>
    </mc:Choice>
  </mc:AlternateContent>
  <xr:revisionPtr revIDLastSave="0" documentId="13_ncr:1_{F36E18E1-64A7-411F-AF0F-A0E2FA3190F5}" xr6:coauthVersionLast="36" xr6:coauthVersionMax="47" xr10:uidLastSave="{00000000-0000-0000-0000-000000000000}"/>
  <bookViews>
    <workbookView xWindow="0" yWindow="0" windowWidth="28800" windowHeight="11805" xr2:uid="{2AACD03B-FB54-4931-9594-A2EE74CF70A6}"/>
  </bookViews>
  <sheets>
    <sheet name="Tabella lotti e fabbisogni" sheetId="1" r:id="rId1"/>
  </sheets>
  <definedNames>
    <definedName name="_Hlk178110978" localSheetId="0">'Tabella lotti e fabbisogni'!$C$13</definedName>
    <definedName name="_Hlk181792613" localSheetId="0">'Tabella lotti e fabbisogni'!$C$4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7" i="1"/>
  <c r="G6" i="1"/>
  <c r="G29" i="1" l="1"/>
</calcChain>
</file>

<file path=xl/sharedStrings.xml><?xml version="1.0" encoding="utf-8"?>
<sst xmlns="http://schemas.openxmlformats.org/spreadsheetml/2006/main" count="44" uniqueCount="44">
  <si>
    <t>Allegato 1 Tabella lotti e fabbisogni</t>
  </si>
  <si>
    <t>Lotto</t>
  </si>
  <si>
    <t>Titolo</t>
  </si>
  <si>
    <t>Descrizione criteri minimi</t>
  </si>
  <si>
    <t>Fabbisogno 10 mesi</t>
  </si>
  <si>
    <t>Importo base d'asta</t>
  </si>
  <si>
    <t>Importo noleggio/mese</t>
  </si>
  <si>
    <t xml:space="preserve">Importo lotto 10 mesi </t>
  </si>
  <si>
    <t>CND</t>
  </si>
  <si>
    <t>C.E.</t>
  </si>
  <si>
    <t>Conto deposito</t>
  </si>
  <si>
    <t>Conto acquisto</t>
  </si>
  <si>
    <t>Sistema per la resezione in sala operatoria e Sistema per Isteroscopia Diagnostica e “SEE and TREAT” costituito da:</t>
  </si>
  <si>
    <t>K0201010301</t>
  </si>
  <si>
    <t>no</t>
  </si>
  <si>
    <t>si</t>
  </si>
  <si>
    <t>Elettrodi bipolari monouso per resettori grandi patologie da 24FR a 26 FR</t>
  </si>
  <si>
    <t>elettrodo monouso tipo ansa angolata 90°, utilizzabile esclusivamente con generatore di corrente a radiofrequenza e unicamente con soluzione fisiologica per il taglio e il coagulo dei tessuti, disponibile in due dimensioni (sottile e spessa).</t>
  </si>
  <si>
    <t>Guaina monouso da 5FR e 7 FR per le ottiche 0° e 30° fornite in noleggio</t>
  </si>
  <si>
    <t xml:space="preserve">Tubulatura giornaliera per pompa peristaltica </t>
  </si>
  <si>
    <t>Strumentazione in noleggio</t>
  </si>
  <si>
    <t>n.3 - Colonne per resezione ginecologica in Tecnologia Full HD – ciascuna colonna deve essere composta da:</t>
  </si>
  <si>
    <t>noleggio</t>
  </si>
  <si>
    <r>
      <t>·</t>
    </r>
    <r>
      <rPr>
        <sz val="7"/>
        <rFont val="Times New Roman"/>
        <family val="1"/>
      </rPr>
      <t xml:space="preserve">         </t>
    </r>
    <r>
      <rPr>
        <sz val="10"/>
        <rFont val="Gill Sans"/>
      </rPr>
      <t xml:space="preserve">Carrello mobile di contenimento, completo di trasformatore di isolamento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</si>
  <si>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0"/>
        <rFont val="Gill Sans"/>
      </rPr>
      <t>Monitor medicale per le immagini e video, in alta risoluzione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</si>
  <si>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0"/>
        <rFont val="Gill Sans"/>
      </rPr>
      <t>Sistema video(telecamera) FULL HD, integrato di fonte LED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</si>
  <si>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0"/>
        <rFont val="Gill Sans"/>
      </rPr>
      <t xml:space="preserve">Pompa peristaltica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</si>
  <si>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0"/>
        <rFont val="Gill Sans"/>
      </rPr>
      <t>Tablet o PC con sistema di gestione dati e immagini che permetta la refertazione dei dati in protocollo DICOM 3 su PACS aziendale, secondo quanto suggerito dalla SEGI.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</si>
  <si>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0"/>
        <rFont val="Gill Sans"/>
      </rPr>
      <t>Stampante laser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</si>
  <si>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0"/>
        <rFont val="Gill Sans"/>
      </rPr>
      <t xml:space="preserve">Assistenza da remoto </t>
    </r>
  </si>
  <si>
    <t xml:space="preserve">n.4 Elettrobisturi con il controllo dell’impedenza tissutale. Il generatore deve essere in grado di modulare automaticamente le correnti di taglio e coagulo senza l’intervento di operatori esterni e senza dover cambiare le impostazioni al cambio di elettrodo.  </t>
  </si>
  <si>
    <t xml:space="preserve"> n.5 - resettori di grosso calibro per patologie medio grandi autoclavabili</t>
  </si>
  <si>
    <t>n.4 - resettori di medio calibro per patologie medio piccole autoclavabili</t>
  </si>
  <si>
    <t>n.9 - container per resettori autoclvabili</t>
  </si>
  <si>
    <t>n.4 - ottiche da 4mm 0° autoclavabili</t>
  </si>
  <si>
    <t>n.1 - ottiche da 4mm 30° autoclavabili compatibile con la colonna STORZ di proprietà della ASL in uso presso la camera operatoria</t>
  </si>
  <si>
    <t>n.4 - ottiche da 2,9mm 0° autoclavabili</t>
  </si>
  <si>
    <t xml:space="preserve">n.9 - cavi luce autoclvabili </t>
  </si>
  <si>
    <t>n.6 - ottiche 2,9 mm - 30° autoclavabili</t>
  </si>
  <si>
    <t>n.9 - container per ottiche autoclavabili</t>
  </si>
  <si>
    <t>n.12 - pinze tipo Grasping da 5 e 7Fr autoclavabili</t>
  </si>
  <si>
    <t>n.12 - forbici rotanti da 5 e 7fr autoclavabili</t>
  </si>
  <si>
    <t>Quant’altro si renda necessario alla corretta operabilità del sistema.</t>
  </si>
  <si>
    <t>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</si>
</sst>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>
    <font>
      <sz val="11"/>
      <color theme="1"/>
      <name val="Calibri"/>
      <family val="2"/>
      <scheme val="minor"/>
    </font>
    <font>
      <sz val="10"/>
      <color indexed="8"/>
      <name val="Helvetica Neue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1"/>
      <name val="Cambria"/>
      <family val="1"/>
    </font>
    <font>
      <sz val="10"/>
      <name val="Gill Sans"/>
    </font>
    <font>
      <b/>
      <u/>
      <sz val="10"/>
      <name val="Calibri Light"/>
      <family val="2"/>
    </font>
    <font>
      <sz val="10"/>
      <name val="Calibri Light"/>
      <family val="2"/>
    </font>
    <font>
      <sz val="10"/>
      <name val="Symbol"/>
      <family val="1"/>
      <charset val="2"/>
    </font>
    <font>
      <sz val="7"/>
      <name val="Times New Roman"/>
      <family val="1"/>
    </font>
    <font>
      <b/>
      <sz val="11"/>
      <name val="Helvetica Neue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>
      <alignment vertical="top" wrapText="1"/>
    </xf>
  </cellStyleXfs>
  <cellXfs count="37">
    <xf numFmtId="0" fontId="0" fillId="0" borderId="0" xfId="0"/>
    <xf numFmtId="0" fontId="2" fillId="0" borderId="0" xfId="0" applyFont="1"/>
    <xf numFmtId="164" fontId="2" fillId="0" borderId="0" xfId="0" applyNumberFormat="1" applyFont="1"/>
    <xf numFmtId="1" fontId="2" fillId="0" borderId="0" xfId="0" applyNumberFormat="1" applyFont="1"/>
    <xf numFmtId="0" fontId="11" fillId="0" borderId="1" xfId="1" applyFont="1" applyFill="1" applyBorder="1" applyAlignment="1">
      <alignment horizontal="left" vertical="top" wrapText="1"/>
    </xf>
    <xf numFmtId="1" fontId="11" fillId="0" borderId="1" xfId="1" applyNumberFormat="1" applyFont="1" applyFill="1" applyBorder="1" applyAlignment="1">
      <alignment horizontal="left" vertical="top" wrapText="1"/>
    </xf>
    <xf numFmtId="1" fontId="2" fillId="0" borderId="1" xfId="0" applyNumberFormat="1" applyFont="1" applyBorder="1"/>
    <xf numFmtId="0" fontId="2" fillId="0" borderId="1" xfId="0" applyFont="1" applyBorder="1"/>
    <xf numFmtId="0" fontId="8" fillId="0" borderId="1" xfId="0" applyFont="1" applyBorder="1" applyAlignment="1">
      <alignment vertical="center" wrapText="1"/>
    </xf>
    <xf numFmtId="164" fontId="11" fillId="0" borderId="1" xfId="1" applyNumberFormat="1" applyFont="1" applyFill="1" applyBorder="1" applyAlignment="1">
      <alignment horizontal="left" vertical="top" wrapText="1"/>
    </xf>
    <xf numFmtId="164" fontId="11" fillId="0" borderId="1" xfId="1" applyNumberFormat="1" applyFont="1" applyFill="1" applyBorder="1" applyAlignment="1">
      <alignment horizontal="center" vertical="top" wrapText="1"/>
    </xf>
    <xf numFmtId="49" fontId="11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/>
    <xf numFmtId="164" fontId="12" fillId="0" borderId="0" xfId="0" applyNumberFormat="1" applyFont="1"/>
    <xf numFmtId="164" fontId="13" fillId="0" borderId="0" xfId="0" applyNumberFormat="1" applyFont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</cellXfs>
  <cellStyles count="2">
    <cellStyle name="Normale" xfId="0" builtinId="0"/>
    <cellStyle name="Normale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A5301-CEF6-499B-9682-0A32F344BA20}">
  <dimension ref="A1:K29"/>
  <sheetViews>
    <sheetView tabSelected="1" topLeftCell="B1" zoomScale="118" zoomScaleNormal="118" workbookViewId="0">
      <pane ySplit="2" topLeftCell="A3" activePane="bottomLeft" state="frozen"/>
      <selection pane="bottomLeft" activeCell="F8" sqref="F8:F28"/>
    </sheetView>
  </sheetViews>
  <sheetFormatPr defaultRowHeight="15"/>
  <cols>
    <col min="1" max="1" width="6.28515625" style="1" bestFit="1" customWidth="1"/>
    <col min="2" max="2" width="22.42578125" style="1" customWidth="1"/>
    <col min="3" max="3" width="103.42578125" style="1" customWidth="1"/>
    <col min="4" max="4" width="13" style="3" customWidth="1"/>
    <col min="5" max="5" width="12.28515625" style="2" bestFit="1" customWidth="1"/>
    <col min="6" max="6" width="16.5703125" style="2" customWidth="1"/>
    <col min="7" max="7" width="16.28515625" style="2" bestFit="1" customWidth="1"/>
    <col min="8" max="8" width="13.140625" style="1" bestFit="1" customWidth="1"/>
    <col min="9" max="9" width="10.85546875" style="1" bestFit="1" customWidth="1"/>
    <col min="10" max="10" width="9.85546875" style="1" bestFit="1" customWidth="1"/>
    <col min="11" max="11" width="9.5703125" style="1" bestFit="1" customWidth="1"/>
    <col min="12" max="16384" width="9.140625" style="1"/>
  </cols>
  <sheetData>
    <row r="1" spans="1:11" ht="26.25">
      <c r="C1" s="22" t="s">
        <v>0</v>
      </c>
      <c r="D1" s="22"/>
      <c r="E1" s="22"/>
      <c r="F1" s="22"/>
      <c r="G1" s="22"/>
      <c r="H1" s="22"/>
      <c r="I1" s="22"/>
      <c r="J1" s="22"/>
      <c r="K1" s="22"/>
    </row>
    <row r="2" spans="1:11" ht="45">
      <c r="A2" s="4" t="s">
        <v>1</v>
      </c>
      <c r="B2" s="4" t="s">
        <v>2</v>
      </c>
      <c r="C2" s="4" t="s">
        <v>3</v>
      </c>
      <c r="D2" s="5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11" t="s">
        <v>9</v>
      </c>
      <c r="J2" s="4" t="s">
        <v>10</v>
      </c>
      <c r="K2" s="4" t="s">
        <v>11</v>
      </c>
    </row>
    <row r="3" spans="1:11" ht="49.5" customHeight="1">
      <c r="A3" s="19">
        <v>1</v>
      </c>
      <c r="B3" s="23" t="s">
        <v>12</v>
      </c>
      <c r="C3" s="24"/>
      <c r="D3" s="6"/>
      <c r="E3" s="12"/>
      <c r="F3" s="12"/>
      <c r="G3" s="12"/>
      <c r="H3" s="7" t="s">
        <v>13</v>
      </c>
      <c r="I3" s="7">
        <v>501010311</v>
      </c>
      <c r="J3" s="7" t="s">
        <v>14</v>
      </c>
      <c r="K3" s="7" t="s">
        <v>15</v>
      </c>
    </row>
    <row r="4" spans="1:11" ht="15" customHeight="1">
      <c r="A4" s="20"/>
      <c r="B4" s="15"/>
      <c r="C4" s="16" t="s">
        <v>16</v>
      </c>
      <c r="D4" s="6"/>
      <c r="E4" s="12"/>
      <c r="F4" s="12"/>
      <c r="G4" s="12"/>
      <c r="H4" s="7"/>
      <c r="I4" s="7"/>
      <c r="J4" s="7"/>
      <c r="K4" s="7"/>
    </row>
    <row r="5" spans="1:11" ht="25.5">
      <c r="A5" s="20"/>
      <c r="B5" s="15"/>
      <c r="C5" s="17" t="s">
        <v>17</v>
      </c>
      <c r="D5" s="6">
        <v>540</v>
      </c>
      <c r="E5" s="12">
        <v>170</v>
      </c>
      <c r="F5" s="12"/>
      <c r="G5" s="12">
        <f>D5*E5</f>
        <v>91800</v>
      </c>
      <c r="H5" s="7"/>
      <c r="I5" s="7"/>
      <c r="J5" s="7"/>
      <c r="K5" s="7"/>
    </row>
    <row r="6" spans="1:11" ht="15" customHeight="1">
      <c r="A6" s="20"/>
      <c r="B6" s="15"/>
      <c r="C6" s="16" t="s">
        <v>18</v>
      </c>
      <c r="D6" s="6">
        <v>560</v>
      </c>
      <c r="E6" s="12">
        <v>60</v>
      </c>
      <c r="F6" s="12"/>
      <c r="G6" s="12">
        <f>D6*E6</f>
        <v>33600</v>
      </c>
      <c r="H6" s="7"/>
      <c r="I6" s="7"/>
      <c r="J6" s="7"/>
      <c r="K6" s="7"/>
    </row>
    <row r="7" spans="1:11" ht="15" customHeight="1">
      <c r="A7" s="20"/>
      <c r="B7" s="15"/>
      <c r="C7" s="16" t="s">
        <v>19</v>
      </c>
      <c r="D7" s="6">
        <v>1000</v>
      </c>
      <c r="E7" s="12">
        <v>40</v>
      </c>
      <c r="F7" s="12"/>
      <c r="G7" s="12">
        <f>D7*E7</f>
        <v>40000</v>
      </c>
      <c r="H7" s="7"/>
      <c r="I7" s="7"/>
      <c r="J7" s="7"/>
      <c r="K7" s="7"/>
    </row>
    <row r="8" spans="1:11" ht="25.5" customHeight="1">
      <c r="A8" s="20"/>
      <c r="B8" s="25" t="s">
        <v>20</v>
      </c>
      <c r="C8" s="8" t="s">
        <v>21</v>
      </c>
      <c r="D8" s="6"/>
      <c r="E8" s="28"/>
      <c r="F8" s="31">
        <v>5000</v>
      </c>
      <c r="G8" s="31">
        <v>50000</v>
      </c>
      <c r="H8" s="7"/>
      <c r="I8" s="34" t="s">
        <v>22</v>
      </c>
      <c r="J8" s="7"/>
      <c r="K8" s="7"/>
    </row>
    <row r="9" spans="1:11" ht="15" customHeight="1">
      <c r="A9" s="20"/>
      <c r="B9" s="26"/>
      <c r="C9" s="18" t="s">
        <v>23</v>
      </c>
      <c r="D9" s="6"/>
      <c r="E9" s="29"/>
      <c r="F9" s="32"/>
      <c r="G9" s="32"/>
      <c r="H9" s="7"/>
      <c r="I9" s="35"/>
      <c r="J9" s="7"/>
      <c r="K9" s="7"/>
    </row>
    <row r="10" spans="1:11" ht="15" customHeight="1">
      <c r="A10" s="20"/>
      <c r="B10" s="26"/>
      <c r="C10" s="18" t="s">
        <v>24</v>
      </c>
      <c r="D10" s="6"/>
      <c r="E10" s="29"/>
      <c r="F10" s="32"/>
      <c r="G10" s="32"/>
      <c r="H10" s="7"/>
      <c r="I10" s="35"/>
      <c r="J10" s="7"/>
      <c r="K10" s="7"/>
    </row>
    <row r="11" spans="1:11" ht="15" customHeight="1">
      <c r="A11" s="20"/>
      <c r="B11" s="26"/>
      <c r="C11" s="18" t="s">
        <v>25</v>
      </c>
      <c r="D11" s="6"/>
      <c r="E11" s="29"/>
      <c r="F11" s="32"/>
      <c r="G11" s="32"/>
      <c r="H11" s="7"/>
      <c r="I11" s="35"/>
      <c r="J11" s="7"/>
      <c r="K11" s="7"/>
    </row>
    <row r="12" spans="1:11" ht="15" customHeight="1">
      <c r="A12" s="20"/>
      <c r="B12" s="26"/>
      <c r="C12" s="18" t="s">
        <v>26</v>
      </c>
      <c r="D12" s="6"/>
      <c r="E12" s="29"/>
      <c r="F12" s="32"/>
      <c r="G12" s="32"/>
      <c r="H12" s="7"/>
      <c r="I12" s="35"/>
      <c r="J12" s="7"/>
      <c r="K12" s="7"/>
    </row>
    <row r="13" spans="1:11" ht="25.5" customHeight="1">
      <c r="A13" s="20"/>
      <c r="B13" s="26"/>
      <c r="C13" s="18" t="s">
        <v>27</v>
      </c>
      <c r="D13" s="6"/>
      <c r="E13" s="29"/>
      <c r="F13" s="32"/>
      <c r="G13" s="32"/>
      <c r="H13" s="7"/>
      <c r="I13" s="35"/>
      <c r="J13" s="7"/>
      <c r="K13" s="7"/>
    </row>
    <row r="14" spans="1:11" ht="15" customHeight="1">
      <c r="A14" s="20"/>
      <c r="B14" s="26"/>
      <c r="C14" s="18" t="s">
        <v>28</v>
      </c>
      <c r="D14" s="6"/>
      <c r="E14" s="29"/>
      <c r="F14" s="32"/>
      <c r="G14" s="32"/>
      <c r="H14" s="7"/>
      <c r="I14" s="35"/>
      <c r="J14" s="7"/>
      <c r="K14" s="7"/>
    </row>
    <row r="15" spans="1:11" ht="15" customHeight="1">
      <c r="A15" s="20"/>
      <c r="B15" s="26"/>
      <c r="C15" s="18" t="s">
        <v>29</v>
      </c>
      <c r="D15" s="6"/>
      <c r="E15" s="29"/>
      <c r="F15" s="32"/>
      <c r="G15" s="32"/>
      <c r="H15" s="7"/>
      <c r="I15" s="35"/>
      <c r="J15" s="7"/>
      <c r="K15" s="7"/>
    </row>
    <row r="16" spans="1:11" ht="25.5">
      <c r="A16" s="20"/>
      <c r="B16" s="26"/>
      <c r="C16" s="8" t="s">
        <v>30</v>
      </c>
      <c r="D16" s="6"/>
      <c r="E16" s="29"/>
      <c r="F16" s="32"/>
      <c r="G16" s="32"/>
      <c r="H16" s="7"/>
      <c r="I16" s="35"/>
      <c r="J16" s="7"/>
      <c r="K16" s="7"/>
    </row>
    <row r="17" spans="1:11" ht="15" customHeight="1">
      <c r="A17" s="20"/>
      <c r="B17" s="26"/>
      <c r="C17" s="8" t="s">
        <v>31</v>
      </c>
      <c r="D17" s="6"/>
      <c r="E17" s="29"/>
      <c r="F17" s="32"/>
      <c r="G17" s="32"/>
      <c r="H17" s="7"/>
      <c r="I17" s="35"/>
      <c r="J17" s="7"/>
      <c r="K17" s="7"/>
    </row>
    <row r="18" spans="1:11" ht="15" customHeight="1">
      <c r="A18" s="20"/>
      <c r="B18" s="26"/>
      <c r="C18" s="8" t="s">
        <v>32</v>
      </c>
      <c r="D18" s="6"/>
      <c r="E18" s="29"/>
      <c r="F18" s="32"/>
      <c r="G18" s="32"/>
      <c r="H18" s="7"/>
      <c r="I18" s="35"/>
      <c r="J18" s="7"/>
      <c r="K18" s="7"/>
    </row>
    <row r="19" spans="1:11" ht="15" customHeight="1">
      <c r="A19" s="20"/>
      <c r="B19" s="26"/>
      <c r="C19" s="8" t="s">
        <v>33</v>
      </c>
      <c r="D19" s="6"/>
      <c r="E19" s="29"/>
      <c r="F19" s="32"/>
      <c r="G19" s="32"/>
      <c r="H19" s="7"/>
      <c r="I19" s="35"/>
      <c r="J19" s="7"/>
      <c r="K19" s="7"/>
    </row>
    <row r="20" spans="1:11" ht="15" customHeight="1">
      <c r="A20" s="20"/>
      <c r="B20" s="26"/>
      <c r="C20" s="8" t="s">
        <v>34</v>
      </c>
      <c r="D20" s="6"/>
      <c r="E20" s="29"/>
      <c r="F20" s="32"/>
      <c r="G20" s="32"/>
      <c r="H20" s="7"/>
      <c r="I20" s="35"/>
      <c r="J20" s="7"/>
      <c r="K20" s="7"/>
    </row>
    <row r="21" spans="1:11" ht="15" customHeight="1">
      <c r="A21" s="20"/>
      <c r="B21" s="26"/>
      <c r="C21" s="8" t="s">
        <v>35</v>
      </c>
      <c r="D21" s="6"/>
      <c r="E21" s="29"/>
      <c r="F21" s="32"/>
      <c r="G21" s="32"/>
      <c r="H21" s="7"/>
      <c r="I21" s="35"/>
      <c r="J21" s="7"/>
      <c r="K21" s="7"/>
    </row>
    <row r="22" spans="1:11" ht="15" customHeight="1">
      <c r="A22" s="20"/>
      <c r="B22" s="26"/>
      <c r="C22" s="8" t="s">
        <v>36</v>
      </c>
      <c r="D22" s="6"/>
      <c r="E22" s="29"/>
      <c r="F22" s="32"/>
      <c r="G22" s="32"/>
      <c r="H22" s="7"/>
      <c r="I22" s="35"/>
      <c r="J22" s="7"/>
      <c r="K22" s="7"/>
    </row>
    <row r="23" spans="1:11" ht="15" customHeight="1">
      <c r="A23" s="20"/>
      <c r="B23" s="26"/>
      <c r="C23" s="8" t="s">
        <v>37</v>
      </c>
      <c r="D23" s="6"/>
      <c r="E23" s="29"/>
      <c r="F23" s="32"/>
      <c r="G23" s="32"/>
      <c r="H23" s="7"/>
      <c r="I23" s="35"/>
      <c r="J23" s="7"/>
      <c r="K23" s="7"/>
    </row>
    <row r="24" spans="1:11" ht="15" customHeight="1">
      <c r="A24" s="20"/>
      <c r="B24" s="26"/>
      <c r="C24" s="8" t="s">
        <v>38</v>
      </c>
      <c r="D24" s="6"/>
      <c r="E24" s="29"/>
      <c r="F24" s="32"/>
      <c r="G24" s="32"/>
      <c r="H24" s="7"/>
      <c r="I24" s="35"/>
      <c r="J24" s="7"/>
      <c r="K24" s="7"/>
    </row>
    <row r="25" spans="1:11" ht="15" customHeight="1">
      <c r="A25" s="20"/>
      <c r="B25" s="26"/>
      <c r="C25" s="8" t="s">
        <v>39</v>
      </c>
      <c r="D25" s="6"/>
      <c r="E25" s="29"/>
      <c r="F25" s="32"/>
      <c r="G25" s="32"/>
      <c r="H25" s="7"/>
      <c r="I25" s="35"/>
      <c r="J25" s="7"/>
      <c r="K25" s="7"/>
    </row>
    <row r="26" spans="1:11" ht="15" customHeight="1">
      <c r="A26" s="20"/>
      <c r="B26" s="26"/>
      <c r="C26" s="8" t="s">
        <v>40</v>
      </c>
      <c r="D26" s="6"/>
      <c r="E26" s="29"/>
      <c r="F26" s="32"/>
      <c r="G26" s="32"/>
      <c r="H26" s="7"/>
      <c r="I26" s="35"/>
      <c r="J26" s="7"/>
      <c r="K26" s="7"/>
    </row>
    <row r="27" spans="1:11" ht="15" customHeight="1">
      <c r="A27" s="20"/>
      <c r="B27" s="26"/>
      <c r="C27" s="8" t="s">
        <v>41</v>
      </c>
      <c r="D27" s="6"/>
      <c r="E27" s="29"/>
      <c r="F27" s="32"/>
      <c r="G27" s="32"/>
      <c r="H27" s="7"/>
      <c r="I27" s="35"/>
      <c r="J27" s="7"/>
      <c r="K27" s="7"/>
    </row>
    <row r="28" spans="1:11" ht="15" customHeight="1">
      <c r="A28" s="21"/>
      <c r="B28" s="27"/>
      <c r="C28" s="8" t="s">
        <v>42</v>
      </c>
      <c r="D28" s="6"/>
      <c r="E28" s="30"/>
      <c r="F28" s="33"/>
      <c r="G28" s="33"/>
      <c r="H28" s="7"/>
      <c r="I28" s="36"/>
      <c r="J28" s="7"/>
      <c r="K28" s="7"/>
    </row>
    <row r="29" spans="1:11" ht="26.25">
      <c r="E29" s="13" t="s">
        <v>43</v>
      </c>
      <c r="F29" s="13"/>
      <c r="G29" s="14">
        <f>SUM(G1:G28)</f>
        <v>215400</v>
      </c>
    </row>
  </sheetData>
  <mergeCells count="8">
    <mergeCell ref="A3:A28"/>
    <mergeCell ref="C1:K1"/>
    <mergeCell ref="B3:C3"/>
    <mergeCell ref="B8:B28"/>
    <mergeCell ref="E8:E28"/>
    <mergeCell ref="F8:F28"/>
    <mergeCell ref="G8:G28"/>
    <mergeCell ref="I8:I28"/>
  </mergeCells>
  <printOptions horizontalCentered="1"/>
  <pageMargins left="0" right="0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Tabella lotti e fabbisogni</vt:lpstr>
      <vt:lpstr>'Tabella lotti e fabbisogni'!_Hlk178110978</vt:lpstr>
      <vt:lpstr>'Tabella lotti e fabbisogni'!_Hlk181792613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Luigi Montecchiesi</dc:creator>
  <cp:keywords/>
  <dc:description/>
  <cp:lastModifiedBy>Tiziana Tribuzio</cp:lastModifiedBy>
  <cp:revision/>
  <dcterms:created xsi:type="dcterms:W3CDTF">2025-09-15T09:05:29Z</dcterms:created>
  <dcterms:modified xsi:type="dcterms:W3CDTF">2026-03-30T08:18:59Z</dcterms:modified>
  <cp:category/>
  <cp:contentStatus/>
</cp:coreProperties>
</file>